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820" activeTab="0"/>
  </bookViews>
  <sheets>
    <sheet name="FY 04 - June 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'FY 04 - June 04'!$B$2:$J$47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<sst xmlns="http://schemas.openxmlformats.org/spreadsheetml/2006/main" count="40" uniqueCount="39">
  <si>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</si>
  <si>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</si>
  <si>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</si>
  <si>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</si>
  <si>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</si>
  <si>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</si>
  <si>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</si>
  <si>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</si>
  <si>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</si>
  <si>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</si>
  <si>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Income tax</t>
  </si>
  <si>
    <t>Minority interest</t>
  </si>
  <si>
    <t>Net profit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</si>
  <si>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</si>
  <si>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</si>
  <si>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</si>
  <si>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</si>
  <si>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</si>
  <si>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</si>
  <si>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</si>
  <si>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</si>
  <si>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</si>
  <si>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</si>
  <si>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</si>
  <si>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</si>
  <si>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</si>
  <si>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</si>
  <si>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</si>
  <si>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</si>
  <si>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</si>
  <si>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</si>
  <si>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</si>
  <si>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</si>
  <si>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June 04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</si>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</sst>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1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2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3" fillId="4" borderId="1" applyNumberFormat="0" applyProtection="0">
      <alignment horizontal="right" vertical="center"/>
    </xf>
    <xf numFmtId="4" fontId="13" fillId="5" borderId="1" applyNumberFormat="0" applyProtection="0">
      <alignment horizontal="right" vertical="center"/>
    </xf>
    <xf numFmtId="4" fontId="13" fillId="6" borderId="1" applyNumberFormat="0" applyProtection="0">
      <alignment horizontal="right" vertical="center"/>
    </xf>
    <xf numFmtId="4" fontId="13" fillId="7" borderId="1" applyNumberFormat="0" applyProtection="0">
      <alignment horizontal="right" vertical="center"/>
    </xf>
    <xf numFmtId="4" fontId="13" fillId="8" borderId="1" applyNumberFormat="0" applyProtection="0">
      <alignment horizontal="right" vertical="center"/>
    </xf>
    <xf numFmtId="4" fontId="13" fillId="9" borderId="1" applyNumberFormat="0" applyProtection="0">
      <alignment horizontal="right" vertical="center"/>
    </xf>
    <xf numFmtId="4" fontId="13" fillId="10" borderId="1" applyNumberFormat="0" applyProtection="0">
      <alignment horizontal="right" vertical="center"/>
    </xf>
    <xf numFmtId="4" fontId="13" fillId="11" borderId="1" applyNumberFormat="0" applyProtection="0">
      <alignment horizontal="right" vertical="center"/>
    </xf>
    <xf numFmtId="4" fontId="13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3" fillId="17" borderId="1" applyNumberFormat="0" applyProtection="0">
      <alignment vertical="center"/>
    </xf>
    <xf numFmtId="4" fontId="15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3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5" fillId="14" borderId="1" applyNumberFormat="0" applyProtection="0">
      <alignment horizontal="right" vertical="center"/>
    </xf>
    <xf numFmtId="4" fontId="13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6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7" fillId="0" borderId="0">
      <alignment/>
      <protection/>
    </xf>
  </cellStyleXfs>
  <cellXfs count="28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178" fontId="5" fillId="0" borderId="0" xfId="0" applyNumberFormat="1" applyFont="1" applyFill="1" applyAlignment="1" applyProtection="1">
      <alignment/>
      <protection/>
    </xf>
    <xf numFmtId="178" fontId="9" fillId="0" borderId="0" xfId="0" applyNumberFormat="1" applyFont="1" applyFill="1" applyAlignment="1" applyProtection="1">
      <alignment/>
      <protection/>
    </xf>
    <xf numFmtId="0" fontId="10" fillId="19" borderId="0" xfId="0" applyFont="1" applyFill="1" applyAlignment="1" applyProtection="1">
      <alignment/>
      <protection/>
    </xf>
    <xf numFmtId="0" fontId="8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178" fontId="6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applyProtection="1">
      <alignment/>
      <protection/>
    </xf>
    <xf numFmtId="178" fontId="5" fillId="0" borderId="3" xfId="0" applyNumberFormat="1" applyFont="1" applyFill="1" applyBorder="1" applyAlignment="1" applyProtection="1">
      <alignment/>
      <protection/>
    </xf>
    <xf numFmtId="17" fontId="10" fillId="19" borderId="0" xfId="0" applyNumberFormat="1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HT65373"/>
  <sheetViews>
    <sheetView showGridLines="0" tabSelected="1" defaultGridColor="0" zoomScale="75" zoomScaleNormal="75" colorId="44" workbookViewId="0" topLeftCell="A1">
      <selection activeCell="B57" sqref="B57"/>
    </sheetView>
  </sheetViews>
  <sheetFormatPr defaultColWidth="9.140625" defaultRowHeight="12.75"/>
  <cols>
    <col min="1" max="1" width="11.28125" style="6" customWidth="1"/>
    <col min="2" max="2" width="64.421875" style="6" bestFit="1" customWidth="1"/>
    <col min="3" max="4" width="15.7109375" style="7" customWidth="1"/>
    <col min="5" max="6" width="15.7109375" style="2" customWidth="1"/>
    <col min="7" max="7" width="3.00390625" style="6" customWidth="1"/>
    <col min="8" max="8" width="15.7109375" style="2" customWidth="1"/>
    <col min="9" max="9" width="2.8515625" style="6" customWidth="1"/>
    <col min="10" max="228" width="9.140625" style="6" customWidth="1"/>
    <col min="229" max="16384" width="9.140625" style="2" customWidth="1"/>
  </cols>
  <sheetData>
    <row r="1" ht="12.75">
      <c r="A1" s="1"/>
    </row>
    <row r="2" spans="1:228" ht="24" customHeight="1">
      <c r="A2" s="1"/>
      <c r="B2" s="15" t="s">
        <v>2</v>
      </c>
      <c r="C2" s="16"/>
      <c r="D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</row>
    <row r="3" spans="1:4" ht="12.75">
      <c r="A3" s="1"/>
      <c r="B3" s="9"/>
      <c r="C3" s="5"/>
      <c r="D3" s="5"/>
    </row>
    <row r="4" spans="2:4" ht="12.75">
      <c r="B4" s="14" t="s">
        <v>1</v>
      </c>
      <c r="C4" s="25" t="s">
        <v>33</v>
      </c>
      <c r="D4" s="19"/>
    </row>
    <row r="5" spans="2:4" ht="12.75">
      <c r="B5" s="14"/>
      <c r="C5" s="27" t="s">
        <v>32</v>
      </c>
      <c r="D5" s="20"/>
    </row>
    <row r="6" spans="2:4" ht="12.75">
      <c r="B6" s="1"/>
      <c r="C6" s="8"/>
      <c r="D6" s="8"/>
    </row>
    <row r="7" spans="2:7" ht="12.75">
      <c r="B7" s="1" t="s">
        <v>3</v>
      </c>
      <c r="C7" s="26">
        <v>853.9</v>
      </c>
      <c r="D7" s="10"/>
      <c r="F7" s="3"/>
      <c r="G7" s="17"/>
    </row>
    <row r="8" spans="2:7" ht="12.75">
      <c r="B8" s="1" t="s">
        <v>4</v>
      </c>
      <c r="C8" s="26">
        <v>253.6</v>
      </c>
      <c r="D8" s="10"/>
      <c r="F8" s="3"/>
      <c r="G8" s="17"/>
    </row>
    <row r="9" spans="2:7" ht="12.75">
      <c r="B9" s="23" t="s">
        <v>5</v>
      </c>
      <c r="C9" s="23">
        <f>+C8+C7</f>
        <v>1107.5</v>
      </c>
      <c r="D9" s="10"/>
      <c r="F9" s="3"/>
      <c r="G9" s="17"/>
    </row>
    <row r="10" spans="2:7" ht="11.25" customHeight="1">
      <c r="B10" s="23" t="s">
        <v>6</v>
      </c>
      <c r="C10" s="23">
        <v>-362.6</v>
      </c>
      <c r="D10" s="12"/>
      <c r="F10" s="3"/>
      <c r="G10" s="17"/>
    </row>
    <row r="11" spans="1:228" s="21" customFormat="1" ht="12.75">
      <c r="A11" s="22"/>
      <c r="B11" s="23" t="s">
        <v>7</v>
      </c>
      <c r="C11" s="23">
        <f>+C10+C9</f>
        <v>744.9</v>
      </c>
      <c r="D11" s="12"/>
      <c r="F11" s="4"/>
      <c r="G11" s="1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</row>
    <row r="12" spans="2:7" s="22" customFormat="1" ht="12.75">
      <c r="B12" s="26" t="s">
        <v>36</v>
      </c>
      <c r="C12" s="26">
        <v>-7</v>
      </c>
      <c r="D12" s="12"/>
      <c r="F12" s="18"/>
      <c r="G12" s="18"/>
    </row>
    <row r="13" spans="2:7" s="6" customFormat="1" ht="12.75">
      <c r="B13" s="26" t="s">
        <v>34</v>
      </c>
      <c r="C13" s="26">
        <v>40.4</v>
      </c>
      <c r="D13" s="12"/>
      <c r="F13" s="17"/>
      <c r="G13" s="17"/>
    </row>
    <row r="14" spans="2:7" ht="12.75">
      <c r="B14" s="26" t="s">
        <v>38</v>
      </c>
      <c r="C14" s="26">
        <v>132</v>
      </c>
      <c r="D14" s="10"/>
      <c r="F14" s="3"/>
      <c r="G14" s="17"/>
    </row>
    <row r="15" spans="2:7" ht="12.75">
      <c r="B15" s="1" t="s">
        <v>8</v>
      </c>
      <c r="C15" s="26">
        <v>-88.4</v>
      </c>
      <c r="D15" s="10"/>
      <c r="F15" s="3"/>
      <c r="G15" s="17"/>
    </row>
    <row r="16" spans="2:7" ht="12.75">
      <c r="B16" s="26" t="s">
        <v>35</v>
      </c>
      <c r="C16" s="26">
        <v>4.4</v>
      </c>
      <c r="D16" s="10"/>
      <c r="F16" s="3"/>
      <c r="G16" s="17"/>
    </row>
    <row r="17" spans="2:7" ht="12.75">
      <c r="B17" s="1" t="s">
        <v>13</v>
      </c>
      <c r="C17" s="26">
        <v>-1.5</v>
      </c>
      <c r="D17" s="10"/>
      <c r="F17" s="3"/>
      <c r="G17" s="17"/>
    </row>
    <row r="18" spans="2:7" ht="12.75">
      <c r="B18" s="1" t="s">
        <v>37</v>
      </c>
      <c r="C18" s="26">
        <v>-7.1</v>
      </c>
      <c r="D18" s="10"/>
      <c r="F18" s="3"/>
      <c r="G18" s="17"/>
    </row>
    <row r="19" spans="2:7" ht="12.75">
      <c r="B19" s="23" t="s">
        <v>9</v>
      </c>
      <c r="C19" s="24">
        <f>SUM(C11:C18)</f>
        <v>817.6999999999999</v>
      </c>
      <c r="D19" s="10"/>
      <c r="F19" s="3"/>
      <c r="G19" s="17"/>
    </row>
    <row r="20" spans="2:7" ht="12.75">
      <c r="B20" s="1" t="s">
        <v>10</v>
      </c>
      <c r="C20" s="26">
        <v>-263.9</v>
      </c>
      <c r="D20" s="10"/>
      <c r="F20" s="3"/>
      <c r="G20" s="17"/>
    </row>
    <row r="21" spans="2:7" ht="12.75">
      <c r="B21" s="1" t="s">
        <v>11</v>
      </c>
      <c r="C21" s="26">
        <v>-17.4</v>
      </c>
      <c r="D21" s="10"/>
      <c r="F21" s="3"/>
      <c r="G21" s="17"/>
    </row>
    <row r="22" spans="2:7" ht="11.25" customHeight="1">
      <c r="B22" s="23" t="s">
        <v>12</v>
      </c>
      <c r="C22" s="24">
        <f>SUM(C19:C21)</f>
        <v>536.4</v>
      </c>
      <c r="D22" s="12"/>
      <c r="F22" s="3"/>
      <c r="G22" s="17"/>
    </row>
    <row r="25" spans="2:4" ht="12.75">
      <c r="B25" s="14" t="s">
        <v>14</v>
      </c>
      <c r="C25" s="25" t="str">
        <f>+C4</f>
        <v>June 04</v>
      </c>
      <c r="D25" s="11"/>
    </row>
    <row r="26" spans="2:4" ht="12.75">
      <c r="B26" s="26"/>
      <c r="C26" s="8"/>
      <c r="D26" s="8"/>
    </row>
    <row r="27" spans="2:4" ht="12.75">
      <c r="B27" s="1" t="s">
        <v>16</v>
      </c>
      <c r="C27" s="10">
        <v>9723</v>
      </c>
      <c r="D27" s="12"/>
    </row>
    <row r="28" spans="2:4" ht="12.75">
      <c r="B28" s="1" t="s">
        <v>17</v>
      </c>
      <c r="C28" s="10">
        <v>16280.9</v>
      </c>
      <c r="D28" s="12"/>
    </row>
    <row r="29" spans="2:4" ht="12.75">
      <c r="B29" s="1" t="s">
        <v>26</v>
      </c>
      <c r="C29" s="10">
        <v>3154.8</v>
      </c>
      <c r="D29" s="12"/>
    </row>
    <row r="30" spans="2:4" ht="12.75">
      <c r="B30" s="1" t="s">
        <v>25</v>
      </c>
      <c r="C30" s="10">
        <v>1.5</v>
      </c>
      <c r="D30" s="12"/>
    </row>
    <row r="31" spans="2:4" ht="12.75">
      <c r="B31" s="1" t="s">
        <v>27</v>
      </c>
      <c r="C31" s="10">
        <v>260.5</v>
      </c>
      <c r="D31" s="12"/>
    </row>
    <row r="32" spans="2:4" ht="12.75">
      <c r="B32" s="1" t="s">
        <v>28</v>
      </c>
      <c r="C32" s="10">
        <v>11.1</v>
      </c>
      <c r="D32" s="12"/>
    </row>
    <row r="33" spans="2:4" ht="12.75">
      <c r="B33" s="1" t="s">
        <v>18</v>
      </c>
      <c r="C33" s="10">
        <v>2407.3</v>
      </c>
      <c r="D33" s="12"/>
    </row>
    <row r="34" spans="2:4" ht="12.75">
      <c r="B34" s="23" t="s">
        <v>19</v>
      </c>
      <c r="C34" s="23">
        <f>SUM(C27:C33)</f>
        <v>31839.1</v>
      </c>
      <c r="D34" s="13"/>
    </row>
    <row r="35" spans="2:4" ht="12.75">
      <c r="B35" s="26" t="s">
        <v>0</v>
      </c>
      <c r="C35" s="10"/>
      <c r="D35" s="10"/>
    </row>
    <row r="36" spans="2:4" ht="12.75">
      <c r="B36" s="14" t="s">
        <v>15</v>
      </c>
      <c r="C36" s="25" t="str">
        <f>+C25</f>
        <v>June 04</v>
      </c>
      <c r="D36" s="10"/>
    </row>
    <row r="37" spans="2:4" ht="12.75">
      <c r="B37" s="26" t="s">
        <v>0</v>
      </c>
      <c r="C37" s="10"/>
      <c r="D37" s="10"/>
    </row>
    <row r="38" spans="2:4" ht="12.75">
      <c r="B38" s="1" t="s">
        <v>20</v>
      </c>
      <c r="C38" s="10">
        <v>24596.6</v>
      </c>
      <c r="D38" s="12"/>
    </row>
    <row r="39" spans="2:4" ht="12.75">
      <c r="B39" s="1" t="s">
        <v>22</v>
      </c>
      <c r="C39" s="10">
        <v>386.6</v>
      </c>
      <c r="D39" s="12"/>
    </row>
    <row r="40" spans="2:4" ht="13.5" customHeight="1">
      <c r="B40" s="1" t="s">
        <v>21</v>
      </c>
      <c r="C40" s="10">
        <v>1476.9</v>
      </c>
      <c r="D40" s="12"/>
    </row>
    <row r="41" spans="2:4" ht="12.75">
      <c r="B41" s="1" t="s">
        <v>29</v>
      </c>
      <c r="C41" s="10">
        <v>13.4</v>
      </c>
      <c r="D41" s="12"/>
    </row>
    <row r="42" spans="2:4" ht="12.75">
      <c r="B42" s="1" t="s">
        <v>31</v>
      </c>
      <c r="C42" s="10">
        <v>184.3</v>
      </c>
      <c r="D42" s="12"/>
    </row>
    <row r="43" spans="2:4" ht="12.75">
      <c r="B43" s="1" t="s">
        <v>30</v>
      </c>
      <c r="C43" s="10">
        <v>4644.9</v>
      </c>
      <c r="D43" s="12"/>
    </row>
    <row r="44" spans="2:4" ht="12.75">
      <c r="B44" s="1" t="s">
        <v>23</v>
      </c>
      <c r="C44" s="10">
        <v>536.4</v>
      </c>
      <c r="D44" s="12"/>
    </row>
    <row r="45" spans="2:4" ht="12.75">
      <c r="B45" s="23" t="s">
        <v>24</v>
      </c>
      <c r="C45" s="23">
        <f>SUM(C38:C44)</f>
        <v>31839.1</v>
      </c>
      <c r="D45" s="13"/>
    </row>
    <row r="65373" ht="12.75" hidden="1">
      <c r="A65373" s="6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2007-04-06T14:07:59Z</dcterms:modified>
  <cp:category/>
  <cp:version/>
  <cp:contentType/>
  <cp:contentStatus/>
</cp:coreProperties>
</file>